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xr:revisionPtr revIDLastSave="0" documentId="13_ncr:1_{DDDF6FAE-B247-47DB-9DC9-8FE75950D42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G13" i="1"/>
  <c r="G24" i="1" s="1"/>
  <c r="G196" i="1" s="1"/>
  <c r="F13" i="1"/>
  <c r="F24" i="1" s="1"/>
  <c r="F196" i="1" s="1"/>
  <c r="J43" i="1" l="1"/>
  <c r="J196" i="1" s="1"/>
  <c r="H24" i="1"/>
  <c r="H196" i="1" s="1"/>
</calcChain>
</file>

<file path=xl/sharedStrings.xml><?xml version="1.0" encoding="utf-8"?>
<sst xmlns="http://schemas.openxmlformats.org/spreadsheetml/2006/main" count="297" uniqueCount="75">
  <si>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</si>
  <si>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</si>
  <si>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</si>
  <si>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</si>
  <si>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</si>
  <si>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</si>
  <si>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</si>
  <si>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</si>
  <si>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</si>
  <si>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</si>
  <si>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</si>
  <si>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</si>
  <si>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</si>
  <si>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</si>
  <si>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</si>
  <si>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</si>
  <si>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</si>
  <si>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</si>
  <si>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</si>
  <si>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</si>
  <si>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</si>
  <si>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</si>
  <si>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</si>
  <si>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</si>
  <si>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</si>
  <si>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</si>
  <si>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</si>
  <si>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</si>
  <si>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</si>
  <si>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</si>
  <si>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</si>
  <si>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</si>
  <si>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</si>
  <si>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</si>
  <si>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</si>
  <si>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</si>
  <si>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</si>
  <si>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</si>
  <si>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</si>
  <si>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ассорти "Дружба"</t>
  </si>
  <si>
    <t>Кофейный напиток</t>
  </si>
  <si>
    <t>Бутерброд с сыром</t>
  </si>
  <si>
    <t>Хлеб пшеничный</t>
  </si>
  <si>
    <t>Салат витаминный</t>
  </si>
  <si>
    <t>Суп гороховый с мясом</t>
  </si>
  <si>
    <t>Рыба тушеная с овощами</t>
  </si>
  <si>
    <t>Картофельное пюре</t>
  </si>
  <si>
    <t>Чай с сахаром</t>
  </si>
  <si>
    <t>Хлеб ржано-пшеничный</t>
  </si>
  <si>
    <t>Каша рисовая</t>
  </si>
  <si>
    <t>Какао с молоком</t>
  </si>
  <si>
    <t>Мандарин</t>
  </si>
  <si>
    <t>Салат из свежей капусты</t>
  </si>
  <si>
    <t>Суп вермишелевый с мясом</t>
  </si>
  <si>
    <t>Каша гречневая, яйцо</t>
  </si>
  <si>
    <t xml:space="preserve">Кисель </t>
  </si>
  <si>
    <t>Каша пшенная</t>
  </si>
  <si>
    <t>Бутерброд с маслом</t>
  </si>
  <si>
    <t>Чай с молоком</t>
  </si>
  <si>
    <t>Салат из свеклы</t>
  </si>
  <si>
    <t xml:space="preserve">Суп рыбный </t>
  </si>
  <si>
    <t xml:space="preserve">Гуляш </t>
  </si>
  <si>
    <t>Макароны отварные</t>
  </si>
  <si>
    <t>Компот из сухофруктов</t>
  </si>
  <si>
    <t>Каша манная</t>
  </si>
  <si>
    <t>Бутерброд с маслом и сыром</t>
  </si>
  <si>
    <t>Салат из свежей капусты с яблоком</t>
  </si>
  <si>
    <t>Борщ с курицей</t>
  </si>
  <si>
    <t>Курица отварная</t>
  </si>
  <si>
    <t>Суп молочный вермишелевый</t>
  </si>
  <si>
    <t>Щи с мясом</t>
  </si>
  <si>
    <t xml:space="preserve">Плов </t>
  </si>
  <si>
    <t>директор школы</t>
  </si>
  <si>
    <t>Самылкин С.М.</t>
  </si>
  <si>
    <t>МБОУ "Пурдошанская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</si>
</sst>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43" fontId="1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 xr:uid="{1D61DAF2-121C-40C6-807A-91DAE56A1AB4}"/>
    <cellStyle name="Финансовый 2" xfId="2" xr:uid="{8A06AC7C-1580-4F27-9C9A-260F3459C3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74</v>
      </c>
      <c r="D1" s="54"/>
      <c r="E1" s="54"/>
      <c r="F1" s="12" t="s">
        <v>16</v>
      </c>
      <c r="G1" s="2" t="s">
        <v>17</v>
      </c>
      <c r="H1" s="55" t="s">
        <v>72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6.2</v>
      </c>
      <c r="H6" s="40">
        <v>8.6</v>
      </c>
      <c r="I6" s="40">
        <v>42.7</v>
      </c>
      <c r="J6" s="40">
        <v>214.3</v>
      </c>
      <c r="K6" s="41">
        <v>297</v>
      </c>
      <c r="L6" s="40">
        <v>28.97</v>
      </c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50</v>
      </c>
      <c r="G7" s="43">
        <v>2.34</v>
      </c>
      <c r="H7" s="43">
        <v>5.6</v>
      </c>
      <c r="I7" s="43">
        <v>16.920000000000002</v>
      </c>
      <c r="J7" s="43">
        <v>121.3</v>
      </c>
      <c r="K7" s="44">
        <v>2</v>
      </c>
      <c r="L7" s="43">
        <v>10.5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2.2400000000000002</v>
      </c>
      <c r="H8" s="43">
        <v>2.1</v>
      </c>
      <c r="I8" s="43">
        <v>25.03</v>
      </c>
      <c r="J8" s="43">
        <v>118.8</v>
      </c>
      <c r="K8" s="44">
        <v>692</v>
      </c>
      <c r="L8" s="43">
        <v>20.95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3.87</v>
      </c>
      <c r="H9" s="43">
        <v>1.34</v>
      </c>
      <c r="I9" s="43">
        <v>26.12</v>
      </c>
      <c r="J9" s="43">
        <v>107.2</v>
      </c>
      <c r="K9" s="44"/>
      <c r="L9" s="43">
        <v>2.2999999999999998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14.649999999999999</v>
      </c>
      <c r="H13" s="19">
        <f t="shared" si="0"/>
        <v>17.64</v>
      </c>
      <c r="I13" s="19">
        <f t="shared" si="0"/>
        <v>110.77000000000001</v>
      </c>
      <c r="J13" s="19">
        <f t="shared" si="0"/>
        <v>561.6</v>
      </c>
      <c r="K13" s="25"/>
      <c r="L13" s="19">
        <f t="shared" ref="L13" si="1">SUM(L6:L12)</f>
        <v>62.72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1.5</v>
      </c>
      <c r="H14" s="43">
        <v>4.5</v>
      </c>
      <c r="I14" s="43">
        <v>27.8</v>
      </c>
      <c r="J14" s="43">
        <v>88.3</v>
      </c>
      <c r="K14" s="44">
        <v>40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9.3800000000000008</v>
      </c>
      <c r="H15" s="43">
        <v>10.87</v>
      </c>
      <c r="I15" s="43">
        <v>12.3</v>
      </c>
      <c r="J15" s="43">
        <v>183.48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12.58</v>
      </c>
      <c r="H16" s="43">
        <v>4.5199999999999996</v>
      </c>
      <c r="I16" s="43">
        <v>5.2</v>
      </c>
      <c r="J16" s="43">
        <v>116.27</v>
      </c>
      <c r="K16" s="44">
        <v>374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3.51</v>
      </c>
      <c r="H17" s="43">
        <v>5.69</v>
      </c>
      <c r="I17" s="43">
        <v>5.0599999999999996</v>
      </c>
      <c r="J17" s="43">
        <v>261.02999999999997</v>
      </c>
      <c r="K17" s="44">
        <v>312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0.9</v>
      </c>
      <c r="H18" s="43">
        <v>0.06</v>
      </c>
      <c r="I18" s="43">
        <v>26</v>
      </c>
      <c r="J18" s="43">
        <v>58</v>
      </c>
      <c r="K18" s="44">
        <v>685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1.3</v>
      </c>
      <c r="H20" s="43">
        <v>0.24</v>
      </c>
      <c r="I20" s="43">
        <v>0.52500000000000002</v>
      </c>
      <c r="J20" s="43">
        <v>36.200000000000003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31.569999999999997</v>
      </c>
      <c r="H23" s="19">
        <f t="shared" si="2"/>
        <v>26.68</v>
      </c>
      <c r="I23" s="19">
        <f t="shared" si="2"/>
        <v>93.585000000000022</v>
      </c>
      <c r="J23" s="19">
        <f t="shared" si="2"/>
        <v>828.98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1300</v>
      </c>
      <c r="G24" s="32">
        <f t="shared" ref="G24:J24" si="4">G13+G23</f>
        <v>46.22</v>
      </c>
      <c r="H24" s="32">
        <f t="shared" si="4"/>
        <v>44.32</v>
      </c>
      <c r="I24" s="32">
        <f t="shared" si="4"/>
        <v>204.35500000000002</v>
      </c>
      <c r="J24" s="32">
        <f t="shared" si="4"/>
        <v>1390.58</v>
      </c>
      <c r="K24" s="32"/>
      <c r="L24" s="32">
        <f t="shared" ref="L24" si="5">L13+L23</f>
        <v>62.72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7.7</v>
      </c>
      <c r="H25" s="40">
        <v>10</v>
      </c>
      <c r="I25" s="40">
        <v>68.900000000000006</v>
      </c>
      <c r="J25" s="40">
        <v>308.60000000000002</v>
      </c>
      <c r="K25" s="41">
        <v>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4.62</v>
      </c>
      <c r="H27" s="43">
        <v>4.0199999999999996</v>
      </c>
      <c r="I27" s="43">
        <v>43.8</v>
      </c>
      <c r="J27" s="43">
        <v>177.56</v>
      </c>
      <c r="K27" s="44">
        <v>693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2.4</v>
      </c>
      <c r="H28" s="43">
        <v>0.8</v>
      </c>
      <c r="I28" s="43">
        <v>16.7</v>
      </c>
      <c r="J28" s="43">
        <v>85.7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1</v>
      </c>
      <c r="H29" s="43">
        <v>0</v>
      </c>
      <c r="I29" s="43">
        <v>7</v>
      </c>
      <c r="J29" s="43">
        <v>16</v>
      </c>
      <c r="K29" s="44">
        <v>368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15.72</v>
      </c>
      <c r="H32" s="19">
        <f t="shared" ref="H32" si="7">SUM(H25:H31)</f>
        <v>14.82</v>
      </c>
      <c r="I32" s="19">
        <f t="shared" ref="I32" si="8">SUM(I25:I31)</f>
        <v>136.4</v>
      </c>
      <c r="J32" s="19">
        <f t="shared" ref="J32:L32" si="9">SUM(J25:J31)</f>
        <v>587.86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2</v>
      </c>
      <c r="H33" s="43">
        <v>4.5</v>
      </c>
      <c r="I33" s="43">
        <v>9.17</v>
      </c>
      <c r="J33" s="43">
        <v>85</v>
      </c>
      <c r="K33" s="44">
        <v>43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6.61</v>
      </c>
      <c r="H34" s="43">
        <v>3.56</v>
      </c>
      <c r="I34" s="43">
        <v>12.46</v>
      </c>
      <c r="J34" s="43">
        <v>160</v>
      </c>
      <c r="K34" s="44">
        <v>140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8.83</v>
      </c>
      <c r="H35" s="43">
        <v>9.82</v>
      </c>
      <c r="I35" s="43">
        <v>35.04</v>
      </c>
      <c r="J35" s="43">
        <v>286.2</v>
      </c>
      <c r="K35" s="44">
        <v>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9.17</v>
      </c>
      <c r="J37" s="43">
        <v>85</v>
      </c>
      <c r="K37" s="44">
        <v>648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2.4</v>
      </c>
      <c r="H38" s="43">
        <v>0.8</v>
      </c>
      <c r="I38" s="43">
        <v>16.7</v>
      </c>
      <c r="J38" s="43">
        <v>85.7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1.3</v>
      </c>
      <c r="H39" s="43">
        <v>0.24</v>
      </c>
      <c r="I39" s="43">
        <v>0.52500000000000002</v>
      </c>
      <c r="J39" s="43">
        <v>36.200000000000003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21.139999999999997</v>
      </c>
      <c r="H42" s="19">
        <f t="shared" ref="H42" si="11">SUM(H33:H41)</f>
        <v>18.920000000000002</v>
      </c>
      <c r="I42" s="19">
        <f t="shared" ref="I42" si="12">SUM(I33:I41)</f>
        <v>83.065000000000012</v>
      </c>
      <c r="J42" s="19">
        <f t="shared" ref="J42:L42" si="13">SUM(J33:J41)</f>
        <v>738.10000000000014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1300</v>
      </c>
      <c r="G43" s="32">
        <f t="shared" ref="G43" si="14">G32+G42</f>
        <v>36.86</v>
      </c>
      <c r="H43" s="32">
        <f t="shared" ref="H43" si="15">H32+H42</f>
        <v>33.74</v>
      </c>
      <c r="I43" s="32">
        <f t="shared" ref="I43" si="16">I32+I42</f>
        <v>219.46500000000003</v>
      </c>
      <c r="J43" s="32">
        <f t="shared" ref="J43:L43" si="17">J32+J42</f>
        <v>1325.96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5.63</v>
      </c>
      <c r="H44" s="40">
        <v>8.8000000000000007</v>
      </c>
      <c r="I44" s="40">
        <v>72.400000000000006</v>
      </c>
      <c r="J44" s="40">
        <v>314.27999999999997</v>
      </c>
      <c r="K44" s="41">
        <v>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18.63</v>
      </c>
      <c r="H46" s="43">
        <v>6.06</v>
      </c>
      <c r="I46" s="43">
        <v>2.8</v>
      </c>
      <c r="J46" s="43">
        <v>98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2.4</v>
      </c>
      <c r="H47" s="43">
        <v>0.8</v>
      </c>
      <c r="I47" s="43">
        <v>16.7</v>
      </c>
      <c r="J47" s="43">
        <v>85.7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57</v>
      </c>
      <c r="F49" s="43">
        <v>50</v>
      </c>
      <c r="G49" s="43">
        <v>2.0299999999999998</v>
      </c>
      <c r="H49" s="43">
        <v>8.6</v>
      </c>
      <c r="I49" s="43">
        <v>0.44</v>
      </c>
      <c r="J49" s="43">
        <v>129.1</v>
      </c>
      <c r="K49" s="44">
        <v>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28.689999999999998</v>
      </c>
      <c r="H51" s="19">
        <f t="shared" ref="H51" si="19">SUM(H44:H50)</f>
        <v>24.259999999999998</v>
      </c>
      <c r="I51" s="19">
        <f t="shared" ref="I51" si="20">SUM(I44:I50)</f>
        <v>92.34</v>
      </c>
      <c r="J51" s="19">
        <f t="shared" ref="J51:L51" si="21">SUM(J44:J50)</f>
        <v>627.07999999999993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1.42</v>
      </c>
      <c r="H52" s="43">
        <v>6</v>
      </c>
      <c r="I52" s="43">
        <v>10.199999999999999</v>
      </c>
      <c r="J52" s="43">
        <v>93.9</v>
      </c>
      <c r="K52" s="44">
        <v>51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6.88</v>
      </c>
      <c r="H53" s="43">
        <v>9.23</v>
      </c>
      <c r="I53" s="43">
        <v>14.32</v>
      </c>
      <c r="J53" s="43">
        <v>192.29</v>
      </c>
      <c r="K53" s="44">
        <v>142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6.03</v>
      </c>
      <c r="H54" s="43">
        <v>12.54</v>
      </c>
      <c r="I54" s="43">
        <v>4.62</v>
      </c>
      <c r="J54" s="43">
        <v>125</v>
      </c>
      <c r="K54" s="44">
        <v>437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5.35</v>
      </c>
      <c r="H55" s="43">
        <v>0.55000000000000004</v>
      </c>
      <c r="I55" s="43">
        <v>25.6</v>
      </c>
      <c r="J55" s="43">
        <v>157.4</v>
      </c>
      <c r="K55" s="44">
        <v>332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10</v>
      </c>
      <c r="H56" s="43">
        <v>0.06</v>
      </c>
      <c r="I56" s="43">
        <v>35.200000000000003</v>
      </c>
      <c r="J56" s="43">
        <v>110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2.4</v>
      </c>
      <c r="H57" s="43">
        <v>0.8</v>
      </c>
      <c r="I57" s="43">
        <v>16.7</v>
      </c>
      <c r="J57" s="43">
        <v>85.7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1.3</v>
      </c>
      <c r="H58" s="43">
        <v>0.24</v>
      </c>
      <c r="I58" s="43">
        <v>0.52500000000000002</v>
      </c>
      <c r="J58" s="43">
        <v>36.200000000000003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33.379999999999995</v>
      </c>
      <c r="H61" s="19">
        <f t="shared" ref="H61" si="23">SUM(H52:H60)</f>
        <v>29.419999999999998</v>
      </c>
      <c r="I61" s="19">
        <f t="shared" ref="I61" si="24">SUM(I52:I60)</f>
        <v>107.16500000000001</v>
      </c>
      <c r="J61" s="19">
        <f t="shared" ref="J61:L61" si="25">SUM(J52:J60)</f>
        <v>800.49000000000012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1300</v>
      </c>
      <c r="G62" s="32">
        <f t="shared" ref="G62" si="26">G51+G61</f>
        <v>62.069999999999993</v>
      </c>
      <c r="H62" s="32">
        <f t="shared" ref="H62" si="27">H51+H61</f>
        <v>53.679999999999993</v>
      </c>
      <c r="I62" s="32">
        <f t="shared" ref="I62" si="28">I51+I61</f>
        <v>199.505</v>
      </c>
      <c r="J62" s="32">
        <f t="shared" ref="J62:L62" si="29">J51+J61</f>
        <v>1427.5700000000002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2.65</v>
      </c>
      <c r="H63" s="40">
        <v>1.87</v>
      </c>
      <c r="I63" s="40">
        <v>20.5</v>
      </c>
      <c r="J63" s="40">
        <v>267.85000000000002</v>
      </c>
      <c r="K63" s="41">
        <v>4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65</v>
      </c>
      <c r="F64" s="43">
        <v>60</v>
      </c>
      <c r="G64" s="43">
        <v>7.8</v>
      </c>
      <c r="H64" s="43">
        <v>8.9</v>
      </c>
      <c r="I64" s="43">
        <v>18.5</v>
      </c>
      <c r="J64" s="43">
        <v>164.9</v>
      </c>
      <c r="K64" s="44">
        <v>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4.62</v>
      </c>
      <c r="H65" s="43">
        <v>4.0199999999999996</v>
      </c>
      <c r="I65" s="43">
        <v>43.8</v>
      </c>
      <c r="J65" s="43">
        <v>177.56</v>
      </c>
      <c r="K65" s="44">
        <v>693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2.4</v>
      </c>
      <c r="H66" s="43">
        <v>0.8</v>
      </c>
      <c r="I66" s="43">
        <v>16.7</v>
      </c>
      <c r="J66" s="43">
        <v>85.7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17.47</v>
      </c>
      <c r="H70" s="19">
        <f t="shared" ref="H70" si="31">SUM(H63:H69)</f>
        <v>15.59</v>
      </c>
      <c r="I70" s="19">
        <f t="shared" ref="I70" si="32">SUM(I63:I69)</f>
        <v>99.5</v>
      </c>
      <c r="J70" s="19">
        <f t="shared" ref="J70:L70" si="33">SUM(J63:J69)</f>
        <v>696.01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100</v>
      </c>
      <c r="G71" s="43">
        <v>1.04</v>
      </c>
      <c r="H71" s="43">
        <v>7.12</v>
      </c>
      <c r="I71" s="43">
        <v>10.72</v>
      </c>
      <c r="J71" s="43">
        <v>48.1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7.44</v>
      </c>
      <c r="H72" s="43">
        <v>15.82</v>
      </c>
      <c r="I72" s="43">
        <v>19.54</v>
      </c>
      <c r="J72" s="43">
        <v>164.84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16.88</v>
      </c>
      <c r="H73" s="43">
        <v>10.88</v>
      </c>
      <c r="I73" s="43">
        <v>0</v>
      </c>
      <c r="J73" s="43">
        <v>247.5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5.35</v>
      </c>
      <c r="H74" s="43">
        <v>0.55000000000000004</v>
      </c>
      <c r="I74" s="43">
        <v>25.6</v>
      </c>
      <c r="J74" s="43">
        <v>157.4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0.04</v>
      </c>
      <c r="H75" s="43"/>
      <c r="I75" s="43">
        <v>12.52</v>
      </c>
      <c r="J75" s="43">
        <v>41.003999999999998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2.4</v>
      </c>
      <c r="H76" s="43">
        <v>0.8</v>
      </c>
      <c r="I76" s="43">
        <v>16.7</v>
      </c>
      <c r="J76" s="43">
        <v>85.7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1.3</v>
      </c>
      <c r="H77" s="43">
        <v>0.24</v>
      </c>
      <c r="I77" s="43">
        <v>0.52500000000000002</v>
      </c>
      <c r="J77" s="43">
        <v>36.200000000000003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34.449999999999996</v>
      </c>
      <c r="H80" s="19">
        <f t="shared" ref="H80" si="35">SUM(H71:H79)</f>
        <v>35.409999999999997</v>
      </c>
      <c r="I80" s="19">
        <f t="shared" ref="I80" si="36">SUM(I71:I79)</f>
        <v>85.605000000000004</v>
      </c>
      <c r="J80" s="19">
        <f t="shared" ref="J80:L80" si="37">SUM(J71:J79)</f>
        <v>780.74400000000014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1310</v>
      </c>
      <c r="G81" s="32">
        <f t="shared" ref="G81" si="38">G70+G80</f>
        <v>51.919999999999995</v>
      </c>
      <c r="H81" s="32">
        <f t="shared" ref="H81" si="39">H70+H80</f>
        <v>51</v>
      </c>
      <c r="I81" s="32">
        <f t="shared" ref="I81" si="40">I70+I80</f>
        <v>185.10500000000002</v>
      </c>
      <c r="J81" s="32">
        <f t="shared" ref="J81:L81" si="41">J70+J80</f>
        <v>1476.7540000000001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250</v>
      </c>
      <c r="G82" s="40">
        <v>5.5</v>
      </c>
      <c r="H82" s="40">
        <v>4.9000000000000004</v>
      </c>
      <c r="I82" s="40">
        <v>12.3</v>
      </c>
      <c r="J82" s="40">
        <v>331.2</v>
      </c>
      <c r="K82" s="41">
        <v>160</v>
      </c>
      <c r="L82" s="40"/>
    </row>
    <row r="83" spans="1:12" ht="15" x14ac:dyDescent="0.25">
      <c r="A83" s="23"/>
      <c r="B83" s="15"/>
      <c r="C83" s="11"/>
      <c r="D83" s="6"/>
      <c r="E83" s="42" t="s">
        <v>57</v>
      </c>
      <c r="F83" s="43">
        <v>50</v>
      </c>
      <c r="G83" s="43">
        <v>2.0299999999999998</v>
      </c>
      <c r="H83" s="43">
        <v>8.6</v>
      </c>
      <c r="I83" s="43">
        <v>0.44</v>
      </c>
      <c r="J83" s="43">
        <v>129.1</v>
      </c>
      <c r="K83" s="44">
        <v>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8.9</v>
      </c>
      <c r="H84" s="43">
        <v>3.06</v>
      </c>
      <c r="I84" s="43">
        <v>26</v>
      </c>
      <c r="J84" s="43">
        <v>58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2.4</v>
      </c>
      <c r="H85" s="43">
        <v>0.8</v>
      </c>
      <c r="I85" s="43">
        <v>16.7</v>
      </c>
      <c r="J85" s="43">
        <v>85.7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18.829999999999998</v>
      </c>
      <c r="H89" s="19">
        <f t="shared" ref="H89" si="43">SUM(H82:H88)</f>
        <v>17.36</v>
      </c>
      <c r="I89" s="19">
        <f t="shared" ref="I89" si="44">SUM(I82:I88)</f>
        <v>55.44</v>
      </c>
      <c r="J89" s="19">
        <f t="shared" ref="J89:L89" si="45">SUM(J82:J88)</f>
        <v>604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100</v>
      </c>
      <c r="G90" s="43">
        <v>1.42</v>
      </c>
      <c r="H90" s="43">
        <v>6</v>
      </c>
      <c r="I90" s="43">
        <v>10.199999999999999</v>
      </c>
      <c r="J90" s="43">
        <v>93.9</v>
      </c>
      <c r="K90" s="44">
        <v>51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1.77</v>
      </c>
      <c r="H91" s="43">
        <v>4.95</v>
      </c>
      <c r="I91" s="43">
        <v>17.899999999999999</v>
      </c>
      <c r="J91" s="43">
        <v>128.22999999999999</v>
      </c>
      <c r="K91" s="44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180</v>
      </c>
      <c r="G92" s="43">
        <v>14.5</v>
      </c>
      <c r="H92" s="43">
        <v>13.86</v>
      </c>
      <c r="I92" s="43">
        <v>25.09</v>
      </c>
      <c r="J92" s="43">
        <v>285</v>
      </c>
      <c r="K92" s="44">
        <v>492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10</v>
      </c>
      <c r="H94" s="43">
        <v>0.06</v>
      </c>
      <c r="I94" s="43">
        <v>35.200000000000003</v>
      </c>
      <c r="J94" s="43">
        <v>110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1.3</v>
      </c>
      <c r="H96" s="43">
        <v>0.24</v>
      </c>
      <c r="I96" s="43">
        <v>0.52500000000000002</v>
      </c>
      <c r="J96" s="43">
        <v>36.200000000000003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31.39</v>
      </c>
      <c r="H99" s="19">
        <f t="shared" ref="H99" si="47">SUM(H90:H98)</f>
        <v>25.909999999999997</v>
      </c>
      <c r="I99" s="19">
        <f t="shared" ref="I99" si="48">SUM(I90:I98)</f>
        <v>105.61500000000001</v>
      </c>
      <c r="J99" s="19">
        <f t="shared" ref="J99:L99" si="49">SUM(J90:J98)</f>
        <v>739.03000000000009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1280</v>
      </c>
      <c r="G100" s="32">
        <f t="shared" ref="G100" si="50">G89+G99</f>
        <v>50.22</v>
      </c>
      <c r="H100" s="32">
        <f t="shared" ref="H100" si="51">H89+H99</f>
        <v>43.269999999999996</v>
      </c>
      <c r="I100" s="32">
        <f t="shared" ref="I100" si="52">I89+I99</f>
        <v>161.05500000000001</v>
      </c>
      <c r="J100" s="32">
        <f t="shared" ref="J100:L100" si="53">J89+J99</f>
        <v>1343.0300000000002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6.2</v>
      </c>
      <c r="H101" s="40">
        <v>8.6</v>
      </c>
      <c r="I101" s="40">
        <v>42.7</v>
      </c>
      <c r="J101" s="40">
        <v>214.3</v>
      </c>
      <c r="K101" s="41">
        <v>297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41</v>
      </c>
      <c r="F102" s="43">
        <v>50</v>
      </c>
      <c r="G102" s="43">
        <v>2.34</v>
      </c>
      <c r="H102" s="43">
        <v>5.6</v>
      </c>
      <c r="I102" s="43">
        <v>16.920000000000002</v>
      </c>
      <c r="J102" s="43">
        <v>121.3</v>
      </c>
      <c r="K102" s="44">
        <v>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2.2400000000000002</v>
      </c>
      <c r="H103" s="43">
        <v>2.1</v>
      </c>
      <c r="I103" s="43">
        <v>25.03</v>
      </c>
      <c r="J103" s="43">
        <v>118.8</v>
      </c>
      <c r="K103" s="44">
        <v>692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3.87</v>
      </c>
      <c r="H104" s="43">
        <v>1.34</v>
      </c>
      <c r="I104" s="43">
        <v>26.12</v>
      </c>
      <c r="J104" s="43">
        <v>107.2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14.649999999999999</v>
      </c>
      <c r="H108" s="19">
        <f t="shared" si="54"/>
        <v>17.64</v>
      </c>
      <c r="I108" s="19">
        <f t="shared" si="54"/>
        <v>110.77000000000001</v>
      </c>
      <c r="J108" s="19">
        <f t="shared" si="54"/>
        <v>561.6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100</v>
      </c>
      <c r="G109" s="43">
        <v>1.5</v>
      </c>
      <c r="H109" s="43">
        <v>4.5</v>
      </c>
      <c r="I109" s="43">
        <v>27.8</v>
      </c>
      <c r="J109" s="43">
        <v>88.3</v>
      </c>
      <c r="K109" s="44">
        <v>40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9.3800000000000008</v>
      </c>
      <c r="H110" s="43">
        <v>10.87</v>
      </c>
      <c r="I110" s="43">
        <v>12.3</v>
      </c>
      <c r="J110" s="43">
        <v>183.48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45</v>
      </c>
      <c r="F111" s="43">
        <v>90</v>
      </c>
      <c r="G111" s="43">
        <v>12.58</v>
      </c>
      <c r="H111" s="43">
        <v>4.5199999999999996</v>
      </c>
      <c r="I111" s="43">
        <v>5.2</v>
      </c>
      <c r="J111" s="43">
        <v>116.27</v>
      </c>
      <c r="K111" s="44">
        <v>374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3.51</v>
      </c>
      <c r="H112" s="43">
        <v>5.69</v>
      </c>
      <c r="I112" s="43">
        <v>5.0599999999999996</v>
      </c>
      <c r="J112" s="43">
        <v>261.02999999999997</v>
      </c>
      <c r="K112" s="44">
        <v>312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0.9</v>
      </c>
      <c r="H113" s="43">
        <v>0.06</v>
      </c>
      <c r="I113" s="43">
        <v>26</v>
      </c>
      <c r="J113" s="43">
        <v>58</v>
      </c>
      <c r="K113" s="44">
        <v>685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1.3</v>
      </c>
      <c r="H115" s="43">
        <v>0.24</v>
      </c>
      <c r="I115" s="43">
        <v>0.52500000000000002</v>
      </c>
      <c r="J115" s="43">
        <v>36.200000000000003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31.569999999999997</v>
      </c>
      <c r="H118" s="19">
        <f t="shared" si="56"/>
        <v>26.68</v>
      </c>
      <c r="I118" s="19">
        <f t="shared" si="56"/>
        <v>93.585000000000022</v>
      </c>
      <c r="J118" s="19">
        <f t="shared" si="56"/>
        <v>828.98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1300</v>
      </c>
      <c r="G119" s="32">
        <f t="shared" ref="G119" si="58">G108+G118</f>
        <v>46.22</v>
      </c>
      <c r="H119" s="32">
        <f t="shared" ref="H119" si="59">H108+H118</f>
        <v>44.32</v>
      </c>
      <c r="I119" s="32">
        <f t="shared" ref="I119" si="60">I108+I118</f>
        <v>204.35500000000002</v>
      </c>
      <c r="J119" s="32">
        <f t="shared" ref="J119:L119" si="61">J108+J118</f>
        <v>1390.58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200</v>
      </c>
      <c r="G120" s="40">
        <v>7.7</v>
      </c>
      <c r="H120" s="40">
        <v>10</v>
      </c>
      <c r="I120" s="40">
        <v>68.900000000000006</v>
      </c>
      <c r="J120" s="40">
        <v>308.60000000000002</v>
      </c>
      <c r="K120" s="41">
        <v>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4.62</v>
      </c>
      <c r="H122" s="43">
        <v>4.0199999999999996</v>
      </c>
      <c r="I122" s="43">
        <v>43.8</v>
      </c>
      <c r="J122" s="43">
        <v>177.56</v>
      </c>
      <c r="K122" s="44">
        <v>693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2.4</v>
      </c>
      <c r="H123" s="43">
        <v>0.8</v>
      </c>
      <c r="I123" s="43">
        <v>16.7</v>
      </c>
      <c r="J123" s="43">
        <v>85.7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1</v>
      </c>
      <c r="H124" s="43">
        <v>0</v>
      </c>
      <c r="I124" s="43">
        <v>7</v>
      </c>
      <c r="J124" s="43">
        <v>16</v>
      </c>
      <c r="K124" s="44">
        <v>368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15.72</v>
      </c>
      <c r="H127" s="19">
        <f t="shared" si="62"/>
        <v>14.82</v>
      </c>
      <c r="I127" s="19">
        <f t="shared" si="62"/>
        <v>136.4</v>
      </c>
      <c r="J127" s="19">
        <f t="shared" si="62"/>
        <v>587.86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100</v>
      </c>
      <c r="G128" s="43">
        <v>2</v>
      </c>
      <c r="H128" s="43">
        <v>4.5</v>
      </c>
      <c r="I128" s="43">
        <v>9.17</v>
      </c>
      <c r="J128" s="43">
        <v>85</v>
      </c>
      <c r="K128" s="44">
        <v>43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6.61</v>
      </c>
      <c r="H129" s="43">
        <v>3.56</v>
      </c>
      <c r="I129" s="43">
        <v>12.46</v>
      </c>
      <c r="J129" s="43">
        <v>160</v>
      </c>
      <c r="K129" s="44">
        <v>140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54</v>
      </c>
      <c r="F130" s="43">
        <v>200</v>
      </c>
      <c r="G130" s="43">
        <v>8.83</v>
      </c>
      <c r="H130" s="43">
        <v>9.82</v>
      </c>
      <c r="I130" s="43">
        <v>35.04</v>
      </c>
      <c r="J130" s="43">
        <v>286.2</v>
      </c>
      <c r="K130" s="44">
        <v>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</v>
      </c>
      <c r="H132" s="43">
        <v>0</v>
      </c>
      <c r="I132" s="43">
        <v>9.17</v>
      </c>
      <c r="J132" s="43">
        <v>85</v>
      </c>
      <c r="K132" s="44">
        <v>648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1.3</v>
      </c>
      <c r="H134" s="43">
        <v>0.24</v>
      </c>
      <c r="I134" s="43">
        <v>0.52500000000000002</v>
      </c>
      <c r="J134" s="43">
        <v>36.200000000000003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21.139999999999997</v>
      </c>
      <c r="H137" s="19">
        <f t="shared" si="64"/>
        <v>18.920000000000002</v>
      </c>
      <c r="I137" s="19">
        <f t="shared" si="64"/>
        <v>83.065000000000012</v>
      </c>
      <c r="J137" s="19">
        <f t="shared" si="64"/>
        <v>738.10000000000014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1300</v>
      </c>
      <c r="G138" s="32">
        <f t="shared" ref="G138" si="66">G127+G137</f>
        <v>36.86</v>
      </c>
      <c r="H138" s="32">
        <f t="shared" ref="H138" si="67">H127+H137</f>
        <v>33.74</v>
      </c>
      <c r="I138" s="32">
        <f t="shared" ref="I138" si="68">I127+I137</f>
        <v>219.46500000000003</v>
      </c>
      <c r="J138" s="32">
        <f t="shared" ref="J138:L138" si="69">J127+J137</f>
        <v>1325.96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2.65</v>
      </c>
      <c r="H139" s="40">
        <v>1.87</v>
      </c>
      <c r="I139" s="40">
        <v>20.5</v>
      </c>
      <c r="J139" s="40">
        <v>267.85000000000002</v>
      </c>
      <c r="K139" s="41">
        <v>4</v>
      </c>
      <c r="L139" s="40"/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60</v>
      </c>
      <c r="G140" s="43">
        <v>7.8</v>
      </c>
      <c r="H140" s="43">
        <v>8.9</v>
      </c>
      <c r="I140" s="43">
        <v>18.5</v>
      </c>
      <c r="J140" s="43">
        <v>164.9</v>
      </c>
      <c r="K140" s="44">
        <v>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4.62</v>
      </c>
      <c r="H141" s="43">
        <v>4.0199999999999996</v>
      </c>
      <c r="I141" s="43">
        <v>43.8</v>
      </c>
      <c r="J141" s="43">
        <v>177.56</v>
      </c>
      <c r="K141" s="44">
        <v>693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17.47</v>
      </c>
      <c r="H146" s="19">
        <f t="shared" si="70"/>
        <v>15.59</v>
      </c>
      <c r="I146" s="19">
        <f t="shared" si="70"/>
        <v>99.5</v>
      </c>
      <c r="J146" s="19">
        <f t="shared" si="70"/>
        <v>696.01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100</v>
      </c>
      <c r="G147" s="43">
        <v>1.04</v>
      </c>
      <c r="H147" s="43">
        <v>7.12</v>
      </c>
      <c r="I147" s="43">
        <v>10.72</v>
      </c>
      <c r="J147" s="43">
        <v>48.1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7.44</v>
      </c>
      <c r="H148" s="43">
        <v>15.82</v>
      </c>
      <c r="I148" s="43">
        <v>19.54</v>
      </c>
      <c r="J148" s="43">
        <v>164.84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100</v>
      </c>
      <c r="G149" s="43">
        <v>16.88</v>
      </c>
      <c r="H149" s="43">
        <v>10.88</v>
      </c>
      <c r="I149" s="43">
        <v>0</v>
      </c>
      <c r="J149" s="43">
        <v>247.5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5.35</v>
      </c>
      <c r="H150" s="43">
        <v>0.55000000000000004</v>
      </c>
      <c r="I150" s="43">
        <v>25.6</v>
      </c>
      <c r="J150" s="43">
        <v>157.4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0.04</v>
      </c>
      <c r="H151" s="43"/>
      <c r="I151" s="43">
        <v>12.52</v>
      </c>
      <c r="J151" s="43">
        <v>41.003999999999998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1.3</v>
      </c>
      <c r="H153" s="43">
        <v>0.24</v>
      </c>
      <c r="I153" s="43">
        <v>0.52500000000000002</v>
      </c>
      <c r="J153" s="43">
        <v>36.200000000000003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34.449999999999996</v>
      </c>
      <c r="H156" s="19">
        <f t="shared" si="72"/>
        <v>35.409999999999997</v>
      </c>
      <c r="I156" s="19">
        <f t="shared" si="72"/>
        <v>85.605000000000004</v>
      </c>
      <c r="J156" s="19">
        <f t="shared" si="72"/>
        <v>780.74400000000014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1310</v>
      </c>
      <c r="G157" s="32">
        <f t="shared" ref="G157" si="74">G146+G156</f>
        <v>51.919999999999995</v>
      </c>
      <c r="H157" s="32">
        <f t="shared" ref="H157" si="75">H146+H156</f>
        <v>51</v>
      </c>
      <c r="I157" s="32">
        <f t="shared" ref="I157" si="76">I146+I156</f>
        <v>185.10500000000002</v>
      </c>
      <c r="J157" s="32">
        <f t="shared" ref="J157:L157" si="77">J146+J156</f>
        <v>1476.7540000000001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5.5</v>
      </c>
      <c r="H158" s="40">
        <v>4.9000000000000004</v>
      </c>
      <c r="I158" s="40">
        <v>12.3</v>
      </c>
      <c r="J158" s="40">
        <v>331.2</v>
      </c>
      <c r="K158" s="41">
        <v>160</v>
      </c>
      <c r="L158" s="40"/>
    </row>
    <row r="159" spans="1:12" ht="15" x14ac:dyDescent="0.25">
      <c r="A159" s="23"/>
      <c r="B159" s="15"/>
      <c r="C159" s="11"/>
      <c r="D159" s="6"/>
      <c r="E159" s="42" t="s">
        <v>57</v>
      </c>
      <c r="F159" s="43">
        <v>50</v>
      </c>
      <c r="G159" s="43">
        <v>2.0299999999999998</v>
      </c>
      <c r="H159" s="43">
        <v>8.6</v>
      </c>
      <c r="I159" s="43">
        <v>0.44</v>
      </c>
      <c r="J159" s="43">
        <v>129.1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8.9</v>
      </c>
      <c r="H160" s="43">
        <v>3.06</v>
      </c>
      <c r="I160" s="43">
        <v>26</v>
      </c>
      <c r="J160" s="43">
        <v>58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2.4</v>
      </c>
      <c r="H161" s="43">
        <v>0.8</v>
      </c>
      <c r="I161" s="43">
        <v>16.7</v>
      </c>
      <c r="J161" s="43">
        <v>85.7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18.829999999999998</v>
      </c>
      <c r="H165" s="19">
        <f t="shared" si="78"/>
        <v>17.36</v>
      </c>
      <c r="I165" s="19">
        <f t="shared" si="78"/>
        <v>55.44</v>
      </c>
      <c r="J165" s="19">
        <f t="shared" si="78"/>
        <v>604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100</v>
      </c>
      <c r="G166" s="43">
        <v>1.42</v>
      </c>
      <c r="H166" s="43">
        <v>6</v>
      </c>
      <c r="I166" s="43">
        <v>10.199999999999999</v>
      </c>
      <c r="J166" s="43">
        <v>93.9</v>
      </c>
      <c r="K166" s="44">
        <v>51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1.77</v>
      </c>
      <c r="H167" s="43">
        <v>4.95</v>
      </c>
      <c r="I167" s="43">
        <v>17.899999999999999</v>
      </c>
      <c r="J167" s="43">
        <v>128.22999999999999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180</v>
      </c>
      <c r="G168" s="43">
        <v>14.5</v>
      </c>
      <c r="H168" s="43">
        <v>13.86</v>
      </c>
      <c r="I168" s="43">
        <v>25.09</v>
      </c>
      <c r="J168" s="43">
        <v>285</v>
      </c>
      <c r="K168" s="44">
        <v>492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10</v>
      </c>
      <c r="H170" s="43">
        <v>0.06</v>
      </c>
      <c r="I170" s="43">
        <v>35.200000000000003</v>
      </c>
      <c r="J170" s="43">
        <v>110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2.4</v>
      </c>
      <c r="H171" s="43">
        <v>0.8</v>
      </c>
      <c r="I171" s="43">
        <v>16.7</v>
      </c>
      <c r="J171" s="43">
        <v>85.7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1.3</v>
      </c>
      <c r="H172" s="43">
        <v>0.24</v>
      </c>
      <c r="I172" s="43">
        <v>0.52500000000000002</v>
      </c>
      <c r="J172" s="43">
        <v>36.200000000000003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31.39</v>
      </c>
      <c r="H175" s="19">
        <f t="shared" si="80"/>
        <v>25.909999999999997</v>
      </c>
      <c r="I175" s="19">
        <f t="shared" si="80"/>
        <v>105.61500000000001</v>
      </c>
      <c r="J175" s="19">
        <f t="shared" si="80"/>
        <v>739.03000000000009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1280</v>
      </c>
      <c r="G176" s="32">
        <f t="shared" ref="G176" si="82">G165+G175</f>
        <v>50.22</v>
      </c>
      <c r="H176" s="32">
        <f t="shared" ref="H176" si="83">H165+H175</f>
        <v>43.269999999999996</v>
      </c>
      <c r="I176" s="32">
        <f t="shared" ref="I176" si="84">I165+I175</f>
        <v>161.05500000000001</v>
      </c>
      <c r="J176" s="32">
        <f t="shared" ref="J176:L176" si="85">J165+J175</f>
        <v>1343.0300000000002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5.63</v>
      </c>
      <c r="H177" s="40">
        <v>8.8000000000000007</v>
      </c>
      <c r="I177" s="40">
        <v>72.400000000000006</v>
      </c>
      <c r="J177" s="40">
        <v>314.27999999999997</v>
      </c>
      <c r="K177" s="41">
        <v>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18.63</v>
      </c>
      <c r="H179" s="43">
        <v>6.06</v>
      </c>
      <c r="I179" s="43">
        <v>2.8</v>
      </c>
      <c r="J179" s="43">
        <v>98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2.4</v>
      </c>
      <c r="H180" s="43">
        <v>0.8</v>
      </c>
      <c r="I180" s="43">
        <v>16.7</v>
      </c>
      <c r="J180" s="43">
        <v>85.7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57</v>
      </c>
      <c r="F182" s="43">
        <v>50</v>
      </c>
      <c r="G182" s="43">
        <v>2.0299999999999998</v>
      </c>
      <c r="H182" s="43">
        <v>8.6</v>
      </c>
      <c r="I182" s="43">
        <v>0.44</v>
      </c>
      <c r="J182" s="43">
        <v>129.1</v>
      </c>
      <c r="K182" s="44">
        <v>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28.689999999999998</v>
      </c>
      <c r="H184" s="19">
        <f t="shared" si="86"/>
        <v>24.259999999999998</v>
      </c>
      <c r="I184" s="19">
        <f t="shared" si="86"/>
        <v>92.34</v>
      </c>
      <c r="J184" s="19">
        <f t="shared" si="86"/>
        <v>627.07999999999993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100</v>
      </c>
      <c r="G185" s="43">
        <v>1.42</v>
      </c>
      <c r="H185" s="43">
        <v>6</v>
      </c>
      <c r="I185" s="43">
        <v>10.199999999999999</v>
      </c>
      <c r="J185" s="43">
        <v>93.9</v>
      </c>
      <c r="K185" s="44">
        <v>51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200</v>
      </c>
      <c r="G186" s="43">
        <v>6.88</v>
      </c>
      <c r="H186" s="43">
        <v>9.23</v>
      </c>
      <c r="I186" s="43">
        <v>14.32</v>
      </c>
      <c r="J186" s="43">
        <v>192.29</v>
      </c>
      <c r="K186" s="44">
        <v>142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90</v>
      </c>
      <c r="G187" s="43">
        <v>6.03</v>
      </c>
      <c r="H187" s="43">
        <v>12.54</v>
      </c>
      <c r="I187" s="43">
        <v>4.62</v>
      </c>
      <c r="J187" s="43">
        <v>125</v>
      </c>
      <c r="K187" s="44">
        <v>437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5.35</v>
      </c>
      <c r="H188" s="43">
        <v>0.55000000000000004</v>
      </c>
      <c r="I188" s="43">
        <v>25.6</v>
      </c>
      <c r="J188" s="43">
        <v>157.4</v>
      </c>
      <c r="K188" s="44">
        <v>332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10</v>
      </c>
      <c r="H189" s="43">
        <v>0.06</v>
      </c>
      <c r="I189" s="43">
        <v>35.200000000000003</v>
      </c>
      <c r="J189" s="43">
        <v>110</v>
      </c>
      <c r="K189" s="44">
        <v>639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2.4</v>
      </c>
      <c r="H190" s="43">
        <v>0.8</v>
      </c>
      <c r="I190" s="43">
        <v>16.7</v>
      </c>
      <c r="J190" s="43">
        <v>85.7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1.3</v>
      </c>
      <c r="H191" s="43">
        <v>0.24</v>
      </c>
      <c r="I191" s="43">
        <v>0.52500000000000002</v>
      </c>
      <c r="J191" s="43">
        <v>36.200000000000003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33.379999999999995</v>
      </c>
      <c r="H194" s="19">
        <f t="shared" si="88"/>
        <v>29.419999999999998</v>
      </c>
      <c r="I194" s="19">
        <f t="shared" si="88"/>
        <v>107.16500000000001</v>
      </c>
      <c r="J194" s="19">
        <f t="shared" si="88"/>
        <v>800.49000000000012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1300</v>
      </c>
      <c r="G195" s="32">
        <f t="shared" ref="G195" si="90">G184+G194</f>
        <v>62.069999999999993</v>
      </c>
      <c r="H195" s="32">
        <f t="shared" ref="H195" si="91">H184+H194</f>
        <v>53.679999999999993</v>
      </c>
      <c r="I195" s="32">
        <f t="shared" ref="I195" si="92">I184+I194</f>
        <v>199.505</v>
      </c>
      <c r="J195" s="32">
        <f t="shared" ref="J195:L195" si="93">J184+J194</f>
        <v>1427.5700000000002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49.457999999999998</v>
      </c>
      <c r="H196" s="34">
        <f t="shared" si="94"/>
        <v>45.201999999999998</v>
      </c>
      <c r="I196" s="34">
        <f t="shared" si="94"/>
        <v>193.89700000000002</v>
      </c>
      <c r="J196" s="34">
        <f t="shared" si="94"/>
        <v>1392.7788000000003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dcterms:created xsi:type="dcterms:W3CDTF">2022-05-16T14:23:56Z</dcterms:created>
  <dcterms:modified xsi:type="dcterms:W3CDTF">2023-10-12T16:31:11Z</dcterms:modified>
</cp:coreProperties>
</file>